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25" windowWidth="19815" windowHeight="7365" activeTab="2"/>
  </bookViews>
  <sheets>
    <sheet name="OPERACIONES" sheetId="1" r:id="rId1"/>
    <sheet name="GASTOS HOGAR" sheetId="2" r:id="rId2"/>
    <sheet name="ENERO" sheetId="3" r:id="rId3"/>
  </sheets>
  <calcPr calcId="124519"/>
</workbook>
</file>

<file path=xl/calcChain.xml><?xml version="1.0" encoding="utf-8"?>
<calcChain xmlns="http://schemas.openxmlformats.org/spreadsheetml/2006/main">
  <c r="G15" i="2"/>
  <c r="F15"/>
  <c r="E15"/>
  <c r="D15"/>
  <c r="C15"/>
  <c r="B15"/>
  <c r="G14"/>
  <c r="F14"/>
  <c r="E14"/>
  <c r="D14"/>
  <c r="C14"/>
  <c r="B14"/>
  <c r="G13"/>
  <c r="F13"/>
  <c r="E13"/>
  <c r="D13"/>
  <c r="C13"/>
  <c r="B13"/>
  <c r="G12"/>
  <c r="F12"/>
  <c r="E12"/>
  <c r="D12"/>
  <c r="C12"/>
  <c r="B12"/>
  <c r="K10"/>
  <c r="I10"/>
  <c r="H10"/>
  <c r="J10" s="1"/>
  <c r="K9"/>
  <c r="J9"/>
  <c r="I9"/>
  <c r="H9"/>
  <c r="K8"/>
  <c r="J8"/>
  <c r="I8"/>
  <c r="H8"/>
  <c r="K7"/>
  <c r="I7"/>
  <c r="H7"/>
  <c r="J7" s="1"/>
  <c r="K6"/>
  <c r="J6"/>
  <c r="I6"/>
  <c r="H6"/>
  <c r="K5"/>
  <c r="J5"/>
  <c r="I5"/>
  <c r="H5"/>
  <c r="K4"/>
  <c r="I4"/>
  <c r="H4"/>
  <c r="H13" s="1"/>
  <c r="I23" i="1"/>
  <c r="I22"/>
  <c r="I21"/>
  <c r="E17"/>
  <c r="D17"/>
  <c r="I16"/>
  <c r="H16"/>
  <c r="G16"/>
  <c r="F16"/>
  <c r="I15"/>
  <c r="H15"/>
  <c r="G15"/>
  <c r="F15"/>
  <c r="I14"/>
  <c r="H14"/>
  <c r="G14"/>
  <c r="F14"/>
  <c r="I13"/>
  <c r="H13"/>
  <c r="G13"/>
  <c r="F13"/>
  <c r="I12"/>
  <c r="H12"/>
  <c r="G12"/>
  <c r="F12"/>
  <c r="I11"/>
  <c r="H11"/>
  <c r="G11"/>
  <c r="F11"/>
  <c r="I10"/>
  <c r="H10"/>
  <c r="G10"/>
  <c r="G17" s="1"/>
  <c r="F10"/>
  <c r="I9"/>
  <c r="H9"/>
  <c r="G9"/>
  <c r="F9"/>
  <c r="I8"/>
  <c r="I17" s="1"/>
  <c r="H8"/>
  <c r="H17" s="1"/>
  <c r="G8"/>
  <c r="F8"/>
  <c r="F17" s="1"/>
  <c r="H12" i="2" l="1"/>
  <c r="H15"/>
  <c r="H14"/>
  <c r="J4"/>
</calcChain>
</file>

<file path=xl/sharedStrings.xml><?xml version="1.0" encoding="utf-8"?>
<sst xmlns="http://schemas.openxmlformats.org/spreadsheetml/2006/main" count="38" uniqueCount="30">
  <si>
    <t>OPERACIONES BASICAS</t>
  </si>
  <si>
    <t>OPERADOR1</t>
  </si>
  <si>
    <t>OPERADOR2</t>
  </si>
  <si>
    <t>SUMA</t>
  </si>
  <si>
    <t>RESTA</t>
  </si>
  <si>
    <t>MULTIPLICACIÓN</t>
  </si>
  <si>
    <t>DIVISION</t>
  </si>
  <si>
    <t>GASTO HOGAR</t>
  </si>
  <si>
    <t>TALLER DE FUNCIONES EN EXCEL</t>
  </si>
  <si>
    <t>ENERO</t>
  </si>
  <si>
    <t>FEBRERO</t>
  </si>
  <si>
    <t>MARZO</t>
  </si>
  <si>
    <t>ABRIL</t>
  </si>
  <si>
    <t>MAYO</t>
  </si>
  <si>
    <t>JUNIO</t>
  </si>
  <si>
    <t>I SEMESTRE</t>
  </si>
  <si>
    <t>GASTOS MAXIMOS</t>
  </si>
  <si>
    <t>MINIMO</t>
  </si>
  <si>
    <t>PROMEDIO</t>
  </si>
  <si>
    <t>CUENTA</t>
  </si>
  <si>
    <t>GASTO</t>
  </si>
  <si>
    <t>TOTAL</t>
  </si>
  <si>
    <t>CORREO</t>
  </si>
  <si>
    <t>TRANSPORTE</t>
  </si>
  <si>
    <t>VIVERES</t>
  </si>
  <si>
    <t>LUZ</t>
  </si>
  <si>
    <t>AGUA</t>
  </si>
  <si>
    <t>TELEFONO</t>
  </si>
  <si>
    <t>OTROS</t>
  </si>
  <si>
    <t>MAXIMO</t>
  </si>
</sst>
</file>

<file path=xl/styles.xml><?xml version="1.0" encoding="utf-8"?>
<styleSheet xmlns="http://schemas.openxmlformats.org/spreadsheetml/2006/main">
  <numFmts count="2">
    <numFmt numFmtId="164" formatCode="&quot;$&quot;\ #,##0.00;&quot;$&quot;\ #,##0.00"/>
    <numFmt numFmtId="165" formatCode="0.0"/>
  </numFmts>
  <fonts count="22">
    <font>
      <sz val="10"/>
      <color rgb="FF000000"/>
      <name val="Arial"/>
    </font>
    <font>
      <sz val="11"/>
      <color rgb="FF000000"/>
      <name val="Arial"/>
    </font>
    <font>
      <sz val="10"/>
      <color rgb="FF000000"/>
      <name val="Arial"/>
    </font>
    <font>
      <sz val="20"/>
      <color rgb="FF000000"/>
      <name val="Arial"/>
    </font>
    <font>
      <sz val="11"/>
      <color rgb="FFFF0000"/>
      <name val="Arial"/>
    </font>
    <font>
      <sz val="11"/>
      <color rgb="FF000000"/>
      <name val="Arial"/>
    </font>
    <font>
      <sz val="11"/>
      <color rgb="FF000000"/>
      <name val="Arial"/>
    </font>
    <font>
      <sz val="22"/>
      <color rgb="FF000000"/>
      <name val="Arial"/>
    </font>
    <font>
      <sz val="10"/>
      <color rgb="FF000000"/>
      <name val="Arial"/>
    </font>
    <font>
      <sz val="11"/>
      <color rgb="FF000000"/>
      <name val="Arial"/>
    </font>
    <font>
      <sz val="11"/>
      <color rgb="FF000000"/>
      <name val="Arial"/>
    </font>
    <font>
      <sz val="10"/>
      <color rgb="FF000000"/>
      <name val="Arial"/>
    </font>
    <font>
      <sz val="11"/>
      <color rgb="FF000000"/>
      <name val="Arial"/>
    </font>
    <font>
      <sz val="11"/>
      <color rgb="FF000000"/>
      <name val="Arial"/>
    </font>
    <font>
      <sz val="11"/>
      <color rgb="FF000000"/>
      <name val="Arial"/>
    </font>
    <font>
      <sz val="11"/>
      <color rgb="FF000000"/>
      <name val="Arial"/>
    </font>
    <font>
      <sz val="11"/>
      <color rgb="FF000000"/>
      <name val="Arial"/>
    </font>
    <font>
      <sz val="11"/>
      <color rgb="FF000000"/>
      <name val="Arial"/>
    </font>
    <font>
      <sz val="11"/>
      <color rgb="FF7030A0"/>
      <name val="Arial"/>
    </font>
    <font>
      <sz val="11"/>
      <color rgb="FF000000"/>
      <name val="Arial"/>
    </font>
    <font>
      <sz val="11"/>
      <color rgb="FF7030A0"/>
      <name val="Arial"/>
    </font>
    <font>
      <sz val="10"/>
      <color rgb="FF000000"/>
      <name val="Arial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2">
    <xf numFmtId="0" fontId="0" fillId="0" borderId="0" xfId="0" applyAlignment="1">
      <alignment wrapText="1"/>
    </xf>
    <xf numFmtId="0" fontId="1" fillId="0" borderId="1" xfId="0" applyFont="1" applyBorder="1"/>
    <xf numFmtId="0" fontId="2" fillId="0" borderId="2" xfId="0" applyFont="1" applyBorder="1" applyAlignment="1">
      <alignment wrapText="1"/>
    </xf>
    <xf numFmtId="0" fontId="3" fillId="0" borderId="3" xfId="0" applyFont="1" applyBorder="1" applyAlignment="1">
      <alignment horizontal="center"/>
    </xf>
    <xf numFmtId="164" fontId="4" fillId="0" borderId="4" xfId="0" applyNumberFormat="1" applyFont="1" applyBorder="1"/>
    <xf numFmtId="0" fontId="5" fillId="2" borderId="5" xfId="0" applyFont="1" applyFill="1" applyBorder="1" applyAlignment="1">
      <alignment horizontal="center"/>
    </xf>
    <xf numFmtId="164" fontId="6" fillId="0" borderId="6" xfId="0" applyNumberFormat="1" applyFont="1" applyBorder="1"/>
    <xf numFmtId="0" fontId="7" fillId="0" borderId="0" xfId="0" applyFont="1"/>
    <xf numFmtId="0" fontId="8" fillId="0" borderId="0" xfId="0" applyFont="1" applyAlignment="1">
      <alignment wrapText="1"/>
    </xf>
    <xf numFmtId="164" fontId="9" fillId="0" borderId="7" xfId="0" applyNumberFormat="1" applyFont="1" applyBorder="1"/>
    <xf numFmtId="0" fontId="10" fillId="3" borderId="8" xfId="0" applyFont="1" applyFill="1" applyBorder="1"/>
    <xf numFmtId="0" fontId="11" fillId="0" borderId="9" xfId="0" applyFont="1" applyBorder="1" applyAlignment="1">
      <alignment wrapText="1"/>
    </xf>
    <xf numFmtId="164" fontId="12" fillId="0" borderId="10" xfId="0" applyNumberFormat="1" applyFont="1" applyBorder="1"/>
    <xf numFmtId="0" fontId="13" fillId="0" borderId="0" xfId="0" applyFont="1"/>
    <xf numFmtId="164" fontId="14" fillId="0" borderId="11" xfId="0" applyNumberFormat="1" applyFont="1" applyBorder="1"/>
    <xf numFmtId="0" fontId="15" fillId="0" borderId="12" xfId="0" applyFont="1" applyBorder="1"/>
    <xf numFmtId="165" fontId="16" fillId="4" borderId="13" xfId="0" applyNumberFormat="1" applyFont="1" applyFill="1" applyBorder="1"/>
    <xf numFmtId="0" fontId="17" fillId="5" borderId="14" xfId="0" applyFont="1" applyFill="1" applyBorder="1"/>
    <xf numFmtId="0" fontId="18" fillId="0" borderId="15" xfId="0" applyFont="1" applyBorder="1"/>
    <xf numFmtId="0" fontId="19" fillId="6" borderId="16" xfId="0" applyFont="1" applyFill="1" applyBorder="1"/>
    <xf numFmtId="164" fontId="20" fillId="0" borderId="17" xfId="0" applyNumberFormat="1" applyFont="1" applyBorder="1"/>
    <xf numFmtId="0" fontId="21" fillId="0" borderId="18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hartsheet" Target="chartsheets/sheet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CO"/>
  <c:chart>
    <c:title>
      <c:tx>
        <c:rich>
          <a:bodyPr/>
          <a:lstStyle/>
          <a:p>
            <a:pPr>
              <a:defRPr sz="1600"/>
            </a:pPr>
            <a:r>
              <a:rPr lang="es-CO"/>
              <a:t>Título del gráfico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spPr>
            <a:solidFill>
              <a:srgbClr val="4684EE"/>
            </a:solidFill>
          </c:spPr>
          <c:cat>
            <c:strRef>
              <c:f>'GASTOS HOGAR'!$A$4:$A$10</c:f>
              <c:strCache>
                <c:ptCount val="7"/>
                <c:pt idx="0">
                  <c:v>CORREO</c:v>
                </c:pt>
                <c:pt idx="1">
                  <c:v>TRANSPORTE</c:v>
                </c:pt>
                <c:pt idx="2">
                  <c:v>VIVERES</c:v>
                </c:pt>
                <c:pt idx="3">
                  <c:v>LUZ</c:v>
                </c:pt>
                <c:pt idx="4">
                  <c:v>AGUA</c:v>
                </c:pt>
                <c:pt idx="5">
                  <c:v>TELEFONO</c:v>
                </c:pt>
                <c:pt idx="6">
                  <c:v>OTROS</c:v>
                </c:pt>
              </c:strCache>
            </c:strRef>
          </c:cat>
          <c:val>
            <c:numRef>
              <c:f>'GASTOS HOGAR'!$B$4:$B$10</c:f>
              <c:numCache>
                <c:formatCode>"$"\ #,##0.00;"$"\ #,##0.00</c:formatCode>
                <c:ptCount val="7"/>
                <c:pt idx="0">
                  <c:v>10000</c:v>
                </c:pt>
                <c:pt idx="1">
                  <c:v>25000</c:v>
                </c:pt>
                <c:pt idx="2">
                  <c:v>60000</c:v>
                </c:pt>
                <c:pt idx="3">
                  <c:v>85000</c:v>
                </c:pt>
                <c:pt idx="4">
                  <c:v>35000</c:v>
                </c:pt>
                <c:pt idx="5">
                  <c:v>34000</c:v>
                </c:pt>
                <c:pt idx="6">
                  <c:v>18000</c:v>
                </c:pt>
              </c:numCache>
            </c:numRef>
          </c:val>
        </c:ser>
        <c:axId val="84558976"/>
        <c:axId val="84560512"/>
      </c:barChart>
      <c:catAx>
        <c:axId val="84558976"/>
        <c:scaling>
          <c:orientation val="minMax"/>
        </c:scaling>
        <c:axPos val="b"/>
        <c:tickLblPos val="nextTo"/>
        <c:txPr>
          <a:bodyPr/>
          <a:lstStyle/>
          <a:p>
            <a:pPr>
              <a:defRPr/>
            </a:pPr>
            <a:endParaRPr lang="es-CO"/>
          </a:p>
        </c:txPr>
        <c:crossAx val="84560512"/>
        <c:crosses val="autoZero"/>
        <c:lblAlgn val="ctr"/>
        <c:lblOffset val="100"/>
      </c:catAx>
      <c:valAx>
        <c:axId val="84560512"/>
        <c:scaling>
          <c:orientation val="minMax"/>
        </c:scaling>
        <c:axPos val="l"/>
        <c:majorGridlines/>
        <c:numFmt formatCode="&quot;$&quot;\ #,##0.00;&quot;$&quot;\ #,##0.00" sourceLinked="1"/>
        <c:tickLblPos val="nextTo"/>
        <c:spPr>
          <a:ln w="47625">
            <a:noFill/>
          </a:ln>
        </c:spPr>
        <c:txPr>
          <a:bodyPr/>
          <a:lstStyle/>
          <a:p>
            <a:pPr>
              <a:defRPr/>
            </a:pPr>
            <a:endParaRPr lang="es-CO"/>
          </a:p>
        </c:txPr>
        <c:crossAx val="84558976"/>
        <c:crosses val="autoZero"/>
        <c:crossBetween val="between"/>
      </c:valAx>
    </c:plotArea>
    <c:legend>
      <c:legendPos val="r"/>
      <c:layout/>
    </c:legend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tabSelected="1" workbookViewId="0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10600" cy="6276975"/>
    <xdr:graphicFrame macro="">
      <xdr:nvGraphicFramePr>
        <xdr:cNvPr id="0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absolute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23"/>
  <sheetViews>
    <sheetView workbookViewId="0"/>
  </sheetViews>
  <sheetFormatPr baseColWidth="10" defaultColWidth="9.140625" defaultRowHeight="15" customHeight="1"/>
  <cols>
    <col min="3" max="3" width="9361.85546875" customWidth="1"/>
    <col min="4" max="4" width="14.28515625" customWidth="1"/>
    <col min="5" max="5" width="14.5703125" customWidth="1"/>
    <col min="6" max="6" width="38.7109375" customWidth="1"/>
    <col min="7" max="7" width="15.7109375" customWidth="1"/>
    <col min="8" max="8" width="15.42578125" customWidth="1"/>
    <col min="9" max="9" width="23.140625" customWidth="1"/>
  </cols>
  <sheetData>
    <row r="1" spans="1:9" ht="15" customHeight="1">
      <c r="A1" s="8"/>
      <c r="B1" s="8"/>
      <c r="C1" s="8"/>
      <c r="D1" s="8"/>
      <c r="E1" s="8"/>
      <c r="F1" s="8"/>
      <c r="G1" s="8"/>
      <c r="H1" s="8"/>
      <c r="I1" s="8"/>
    </row>
    <row r="2" spans="1:9" ht="15" customHeight="1">
      <c r="A2" s="8"/>
      <c r="B2" s="8"/>
      <c r="C2" s="8"/>
      <c r="D2" s="8"/>
      <c r="E2" s="8"/>
      <c r="F2" s="8"/>
      <c r="G2" s="8"/>
      <c r="H2" s="8"/>
      <c r="I2" s="8"/>
    </row>
    <row r="3" spans="1:9" ht="15" customHeight="1">
      <c r="A3" s="8"/>
      <c r="B3" s="8"/>
      <c r="C3" s="8"/>
      <c r="D3" s="8"/>
      <c r="E3" s="8"/>
      <c r="F3" s="7" t="s">
        <v>0</v>
      </c>
      <c r="G3" s="8"/>
      <c r="H3" s="8"/>
      <c r="I3" s="8"/>
    </row>
    <row r="4" spans="1:9" ht="15" customHeight="1">
      <c r="A4" s="8"/>
      <c r="B4" s="8"/>
      <c r="C4" s="8"/>
      <c r="D4" s="8"/>
      <c r="E4" s="8"/>
      <c r="F4" s="8"/>
      <c r="G4" s="8"/>
      <c r="H4" s="8"/>
      <c r="I4" s="8"/>
    </row>
    <row r="5" spans="1:9" ht="15" customHeight="1">
      <c r="A5" s="8"/>
      <c r="B5" s="8"/>
      <c r="C5" s="8"/>
      <c r="D5" s="8"/>
      <c r="E5" s="8"/>
      <c r="F5" s="8"/>
      <c r="G5" s="8"/>
      <c r="H5" s="8"/>
      <c r="I5" s="8"/>
    </row>
    <row r="6" spans="1:9" ht="15" customHeight="1">
      <c r="A6" s="8"/>
      <c r="B6" s="8"/>
      <c r="C6" s="8"/>
      <c r="D6" s="2"/>
      <c r="E6" s="2"/>
      <c r="F6" s="2"/>
      <c r="G6" s="2"/>
      <c r="H6" s="2"/>
      <c r="I6" s="2"/>
    </row>
    <row r="7" spans="1:9" ht="15" customHeight="1">
      <c r="A7" s="8"/>
      <c r="B7" s="8"/>
      <c r="C7" s="21"/>
      <c r="D7" s="5" t="s">
        <v>1</v>
      </c>
      <c r="E7" s="5" t="s">
        <v>2</v>
      </c>
      <c r="F7" s="5" t="s">
        <v>3</v>
      </c>
      <c r="G7" s="5" t="s">
        <v>4</v>
      </c>
      <c r="H7" s="5" t="s">
        <v>5</v>
      </c>
      <c r="I7" s="5" t="s">
        <v>6</v>
      </c>
    </row>
    <row r="8" spans="1:9" ht="15" customHeight="1">
      <c r="A8" s="8"/>
      <c r="B8" s="8"/>
      <c r="C8" s="21"/>
      <c r="D8" s="10">
        <v>80</v>
      </c>
      <c r="E8" s="10">
        <v>20</v>
      </c>
      <c r="F8" s="10">
        <f t="shared" ref="F8:F16" si="0">D8+E8</f>
        <v>100</v>
      </c>
      <c r="G8" s="10">
        <f t="shared" ref="G8:G16" si="1">D8-E8</f>
        <v>60</v>
      </c>
      <c r="H8" s="10">
        <f t="shared" ref="H8:H16" si="2">D8*E8</f>
        <v>1600</v>
      </c>
      <c r="I8" s="16">
        <f t="shared" ref="I8:I16" si="3">D8/E8</f>
        <v>4</v>
      </c>
    </row>
    <row r="9" spans="1:9" ht="15" customHeight="1">
      <c r="A9" s="8"/>
      <c r="B9" s="8"/>
      <c r="C9" s="21"/>
      <c r="D9" s="10">
        <v>100</v>
      </c>
      <c r="E9" s="10">
        <v>50</v>
      </c>
      <c r="F9" s="10">
        <f t="shared" si="0"/>
        <v>150</v>
      </c>
      <c r="G9" s="10">
        <f t="shared" si="1"/>
        <v>50</v>
      </c>
      <c r="H9" s="10">
        <f t="shared" si="2"/>
        <v>5000</v>
      </c>
      <c r="I9" s="16">
        <f t="shared" si="3"/>
        <v>2</v>
      </c>
    </row>
    <row r="10" spans="1:9" ht="15" customHeight="1">
      <c r="A10" s="8"/>
      <c r="B10" s="8"/>
      <c r="C10" s="21"/>
      <c r="D10" s="10">
        <v>200</v>
      </c>
      <c r="E10" s="10">
        <v>30</v>
      </c>
      <c r="F10" s="10">
        <f t="shared" si="0"/>
        <v>230</v>
      </c>
      <c r="G10" s="10">
        <f t="shared" si="1"/>
        <v>170</v>
      </c>
      <c r="H10" s="10">
        <f t="shared" si="2"/>
        <v>6000</v>
      </c>
      <c r="I10" s="16">
        <f t="shared" si="3"/>
        <v>6.666666666666667</v>
      </c>
    </row>
    <row r="11" spans="1:9" ht="15" customHeight="1">
      <c r="A11" s="8"/>
      <c r="B11" s="8"/>
      <c r="C11" s="21"/>
      <c r="D11" s="10">
        <v>25000</v>
      </c>
      <c r="E11" s="10">
        <v>50</v>
      </c>
      <c r="F11" s="10">
        <f t="shared" si="0"/>
        <v>25050</v>
      </c>
      <c r="G11" s="10">
        <f t="shared" si="1"/>
        <v>24950</v>
      </c>
      <c r="H11" s="10">
        <f t="shared" si="2"/>
        <v>1250000</v>
      </c>
      <c r="I11" s="16">
        <f t="shared" si="3"/>
        <v>500</v>
      </c>
    </row>
    <row r="12" spans="1:9" ht="15" customHeight="1">
      <c r="A12" s="8"/>
      <c r="B12" s="8"/>
      <c r="C12" s="21"/>
      <c r="D12" s="10">
        <v>145</v>
      </c>
      <c r="E12" s="10">
        <v>40</v>
      </c>
      <c r="F12" s="10">
        <f t="shared" si="0"/>
        <v>185</v>
      </c>
      <c r="G12" s="10">
        <f t="shared" si="1"/>
        <v>105</v>
      </c>
      <c r="H12" s="10">
        <f t="shared" si="2"/>
        <v>5800</v>
      </c>
      <c r="I12" s="16">
        <f t="shared" si="3"/>
        <v>3.625</v>
      </c>
    </row>
    <row r="13" spans="1:9" ht="15" customHeight="1">
      <c r="A13" s="8"/>
      <c r="B13" s="8"/>
      <c r="C13" s="21"/>
      <c r="D13" s="10">
        <v>200</v>
      </c>
      <c r="E13" s="10">
        <v>60</v>
      </c>
      <c r="F13" s="10">
        <f t="shared" si="0"/>
        <v>260</v>
      </c>
      <c r="G13" s="10">
        <f t="shared" si="1"/>
        <v>140</v>
      </c>
      <c r="H13" s="10">
        <f t="shared" si="2"/>
        <v>12000</v>
      </c>
      <c r="I13" s="16">
        <f t="shared" si="3"/>
        <v>3.3333333333333335</v>
      </c>
    </row>
    <row r="14" spans="1:9" ht="15" customHeight="1">
      <c r="A14" s="8"/>
      <c r="B14" s="8"/>
      <c r="C14" s="21"/>
      <c r="D14" s="10">
        <v>300</v>
      </c>
      <c r="E14" s="10">
        <v>80</v>
      </c>
      <c r="F14" s="10">
        <f t="shared" si="0"/>
        <v>380</v>
      </c>
      <c r="G14" s="10">
        <f t="shared" si="1"/>
        <v>220</v>
      </c>
      <c r="H14" s="10">
        <f t="shared" si="2"/>
        <v>24000</v>
      </c>
      <c r="I14" s="16">
        <f t="shared" si="3"/>
        <v>3.75</v>
      </c>
    </row>
    <row r="15" spans="1:9" ht="15" customHeight="1">
      <c r="A15" s="8"/>
      <c r="B15" s="8"/>
      <c r="C15" s="21"/>
      <c r="D15" s="10">
        <v>500</v>
      </c>
      <c r="E15" s="10">
        <v>60</v>
      </c>
      <c r="F15" s="10">
        <f t="shared" si="0"/>
        <v>560</v>
      </c>
      <c r="G15" s="10">
        <f t="shared" si="1"/>
        <v>440</v>
      </c>
      <c r="H15" s="10">
        <f t="shared" si="2"/>
        <v>30000</v>
      </c>
      <c r="I15" s="16">
        <f t="shared" si="3"/>
        <v>8.3333333333333339</v>
      </c>
    </row>
    <row r="16" spans="1:9" ht="15" customHeight="1">
      <c r="A16" s="8"/>
      <c r="B16" s="8"/>
      <c r="C16" s="21"/>
      <c r="D16" s="10">
        <v>50000</v>
      </c>
      <c r="E16" s="10">
        <v>70</v>
      </c>
      <c r="F16" s="10">
        <f t="shared" si="0"/>
        <v>50070</v>
      </c>
      <c r="G16" s="10">
        <f t="shared" si="1"/>
        <v>49930</v>
      </c>
      <c r="H16" s="10">
        <f t="shared" si="2"/>
        <v>3500000</v>
      </c>
      <c r="I16" s="16">
        <f t="shared" si="3"/>
        <v>714.28571428571433</v>
      </c>
    </row>
    <row r="17" spans="1:9" ht="15" customHeight="1">
      <c r="A17" s="8"/>
      <c r="B17" s="8"/>
      <c r="C17" s="21"/>
      <c r="D17" s="10">
        <f t="shared" ref="D17:I17" si="4">SUM(D8:D16)</f>
        <v>76525</v>
      </c>
      <c r="E17" s="10">
        <f t="shared" si="4"/>
        <v>460</v>
      </c>
      <c r="F17" s="10">
        <f t="shared" si="4"/>
        <v>76985</v>
      </c>
      <c r="G17" s="10">
        <f t="shared" si="4"/>
        <v>76065</v>
      </c>
      <c r="H17" s="10">
        <f t="shared" si="4"/>
        <v>4834400</v>
      </c>
      <c r="I17" s="16">
        <f t="shared" si="4"/>
        <v>1245.9940476190477</v>
      </c>
    </row>
    <row r="18" spans="1:9" ht="15" customHeight="1">
      <c r="A18" s="8"/>
      <c r="B18" s="8"/>
      <c r="C18" s="8"/>
      <c r="D18" s="11"/>
      <c r="E18" s="11"/>
      <c r="F18" s="11"/>
      <c r="G18" s="11"/>
      <c r="H18" s="11"/>
      <c r="I18" s="11"/>
    </row>
    <row r="19" spans="1:9" ht="15" customHeight="1">
      <c r="A19" s="8"/>
      <c r="B19" s="8"/>
      <c r="C19" s="8"/>
      <c r="D19" s="8"/>
      <c r="E19" s="8"/>
      <c r="F19" s="8"/>
      <c r="G19" s="8"/>
      <c r="H19" s="8"/>
      <c r="I19" s="8"/>
    </row>
    <row r="20" spans="1:9" ht="15" customHeight="1">
      <c r="A20" s="8"/>
      <c r="B20" s="8"/>
      <c r="C20" s="8"/>
      <c r="D20" s="8"/>
      <c r="E20" s="8"/>
      <c r="F20" s="8"/>
      <c r="G20" s="8"/>
      <c r="H20" s="8"/>
      <c r="I20" s="8"/>
    </row>
    <row r="21" spans="1:9" ht="15" customHeight="1">
      <c r="A21" s="8"/>
      <c r="B21" s="8"/>
      <c r="C21" s="8"/>
      <c r="D21" s="13">
        <v>2</v>
      </c>
      <c r="E21" s="13">
        <v>4</v>
      </c>
      <c r="F21" s="13">
        <v>6</v>
      </c>
      <c r="G21" s="13">
        <v>8</v>
      </c>
      <c r="H21" s="13">
        <v>10</v>
      </c>
      <c r="I21" s="13">
        <f>SUM(D21:H21)</f>
        <v>30</v>
      </c>
    </row>
    <row r="22" spans="1:9" ht="15" customHeight="1">
      <c r="A22" s="8"/>
      <c r="B22" s="8"/>
      <c r="C22" s="8"/>
      <c r="D22" s="13">
        <v>5</v>
      </c>
      <c r="E22" s="13">
        <v>6</v>
      </c>
      <c r="F22" s="13">
        <v>20</v>
      </c>
      <c r="G22" s="13">
        <v>30</v>
      </c>
      <c r="H22" s="13">
        <v>50</v>
      </c>
      <c r="I22" s="13">
        <f>MAX(D22:H22)</f>
        <v>50</v>
      </c>
    </row>
    <row r="23" spans="1:9" ht="15" customHeight="1">
      <c r="A23" s="8"/>
      <c r="B23" s="8"/>
      <c r="C23" s="8"/>
      <c r="D23" s="13">
        <v>15</v>
      </c>
      <c r="E23" s="13">
        <v>50</v>
      </c>
      <c r="F23" s="13">
        <v>30</v>
      </c>
      <c r="G23" s="13">
        <v>78</v>
      </c>
      <c r="H23" s="13">
        <v>23</v>
      </c>
      <c r="I23" s="13">
        <f>MIN(D23:H23)</f>
        <v>15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K20"/>
  <sheetViews>
    <sheetView workbookViewId="0"/>
  </sheetViews>
  <sheetFormatPr baseColWidth="10" defaultColWidth="9.140625" defaultRowHeight="15" customHeight="1"/>
  <cols>
    <col min="1" max="1" width="14.28515625" customWidth="1"/>
    <col min="2" max="2" width="17.85546875" customWidth="1"/>
    <col min="3" max="3" width="14.28515625" customWidth="1"/>
    <col min="4" max="4" width="12.7109375" customWidth="1"/>
    <col min="6" max="6" width="11.140625" customWidth="1"/>
    <col min="8" max="8" width="12.42578125" customWidth="1"/>
    <col min="9" max="9" width="20.42578125" customWidth="1"/>
    <col min="10" max="10" width="13" customWidth="1"/>
    <col min="11" max="11" width="19.5703125" customWidth="1"/>
  </cols>
  <sheetData>
    <row r="1" spans="1:11" ht="15" customHeight="1">
      <c r="A1" s="15" t="s">
        <v>7</v>
      </c>
      <c r="B1" s="2"/>
      <c r="C1" s="2"/>
      <c r="D1" s="2"/>
      <c r="E1" s="3" t="s">
        <v>8</v>
      </c>
      <c r="F1" s="2"/>
      <c r="G1" s="2"/>
      <c r="H1" s="2"/>
      <c r="I1" s="2"/>
      <c r="J1" s="2"/>
      <c r="K1" s="2"/>
    </row>
    <row r="2" spans="1:11" ht="15" customHeight="1">
      <c r="A2" s="17"/>
      <c r="B2" s="17" t="s">
        <v>9</v>
      </c>
      <c r="C2" s="17" t="s">
        <v>10</v>
      </c>
      <c r="D2" s="17" t="s">
        <v>11</v>
      </c>
      <c r="E2" s="17" t="s">
        <v>12</v>
      </c>
      <c r="F2" s="17" t="s">
        <v>13</v>
      </c>
      <c r="G2" s="17" t="s">
        <v>14</v>
      </c>
      <c r="H2" s="17" t="s">
        <v>15</v>
      </c>
      <c r="I2" s="17" t="s">
        <v>16</v>
      </c>
      <c r="J2" s="17" t="s">
        <v>17</v>
      </c>
      <c r="K2" s="17" t="s">
        <v>18</v>
      </c>
    </row>
    <row r="3" spans="1:11" ht="15" customHeight="1">
      <c r="A3" s="19" t="s">
        <v>19</v>
      </c>
      <c r="B3" s="19" t="s">
        <v>20</v>
      </c>
      <c r="C3" s="19" t="s">
        <v>20</v>
      </c>
      <c r="D3" s="19" t="s">
        <v>20</v>
      </c>
      <c r="E3" s="19" t="s">
        <v>20</v>
      </c>
      <c r="F3" s="19" t="s">
        <v>20</v>
      </c>
      <c r="G3" s="19" t="s">
        <v>20</v>
      </c>
      <c r="H3" s="19" t="s">
        <v>21</v>
      </c>
      <c r="I3" s="1"/>
      <c r="J3" s="1"/>
      <c r="K3" s="1"/>
    </row>
    <row r="4" spans="1:11" ht="15" customHeight="1">
      <c r="A4" s="1" t="s">
        <v>22</v>
      </c>
      <c r="B4" s="14">
        <v>10000</v>
      </c>
      <c r="C4" s="14">
        <v>2000</v>
      </c>
      <c r="D4" s="14">
        <v>1500</v>
      </c>
      <c r="E4" s="14">
        <v>850</v>
      </c>
      <c r="F4" s="14">
        <v>120</v>
      </c>
      <c r="G4" s="14">
        <v>13000</v>
      </c>
      <c r="H4" s="14">
        <f t="shared" ref="H4:H10" si="0">SUM(B4:G4)</f>
        <v>27470</v>
      </c>
      <c r="I4" s="14">
        <f t="shared" ref="I4:I10" si="1">MAX(B4:G4)</f>
        <v>13000</v>
      </c>
      <c r="J4" s="9">
        <f t="shared" ref="J4:J10" si="2">MIN(B4:H4)</f>
        <v>120</v>
      </c>
      <c r="K4" s="14">
        <f t="shared" ref="K4:K10" si="3">AVERAGE(B4:G4)</f>
        <v>4578.333333333333</v>
      </c>
    </row>
    <row r="5" spans="1:11" ht="15" customHeight="1">
      <c r="A5" s="1" t="s">
        <v>23</v>
      </c>
      <c r="B5" s="14">
        <v>25000</v>
      </c>
      <c r="C5" s="14">
        <v>18000</v>
      </c>
      <c r="D5" s="14">
        <v>34000</v>
      </c>
      <c r="E5" s="14">
        <v>20900</v>
      </c>
      <c r="F5" s="14">
        <v>34000</v>
      </c>
      <c r="G5" s="14">
        <v>39000</v>
      </c>
      <c r="H5" s="14">
        <f t="shared" si="0"/>
        <v>170900</v>
      </c>
      <c r="I5" s="14">
        <f t="shared" si="1"/>
        <v>39000</v>
      </c>
      <c r="J5" s="12">
        <f t="shared" si="2"/>
        <v>18000</v>
      </c>
      <c r="K5" s="14">
        <f t="shared" si="3"/>
        <v>28483.333333333332</v>
      </c>
    </row>
    <row r="6" spans="1:11" ht="15" customHeight="1">
      <c r="A6" s="1" t="s">
        <v>24</v>
      </c>
      <c r="B6" s="14">
        <v>60000</v>
      </c>
      <c r="C6" s="14">
        <v>120000</v>
      </c>
      <c r="D6" s="14">
        <v>34809</v>
      </c>
      <c r="E6" s="14">
        <v>230000</v>
      </c>
      <c r="F6" s="14">
        <v>56000</v>
      </c>
      <c r="G6" s="14">
        <v>340000</v>
      </c>
      <c r="H6" s="14">
        <f t="shared" si="0"/>
        <v>840809</v>
      </c>
      <c r="I6" s="14">
        <f t="shared" si="1"/>
        <v>340000</v>
      </c>
      <c r="J6" s="12">
        <f t="shared" si="2"/>
        <v>34809</v>
      </c>
      <c r="K6" s="14">
        <f t="shared" si="3"/>
        <v>140134.83333333334</v>
      </c>
    </row>
    <row r="7" spans="1:11" ht="15" customHeight="1">
      <c r="A7" s="1" t="s">
        <v>25</v>
      </c>
      <c r="B7" s="14">
        <v>85000</v>
      </c>
      <c r="C7" s="14">
        <v>72000</v>
      </c>
      <c r="D7" s="14">
        <v>124000</v>
      </c>
      <c r="E7" s="14">
        <v>36800</v>
      </c>
      <c r="F7" s="14">
        <v>32000</v>
      </c>
      <c r="G7" s="14">
        <v>98000</v>
      </c>
      <c r="H7" s="14">
        <f t="shared" si="0"/>
        <v>447800</v>
      </c>
      <c r="I7" s="14">
        <f t="shared" si="1"/>
        <v>124000</v>
      </c>
      <c r="J7" s="12">
        <f t="shared" si="2"/>
        <v>32000</v>
      </c>
      <c r="K7" s="14">
        <f t="shared" si="3"/>
        <v>74633.333333333328</v>
      </c>
    </row>
    <row r="8" spans="1:11" ht="15" customHeight="1">
      <c r="A8" s="1" t="s">
        <v>26</v>
      </c>
      <c r="B8" s="14">
        <v>35000</v>
      </c>
      <c r="C8" s="14">
        <v>42000</v>
      </c>
      <c r="D8" s="14">
        <v>31000</v>
      </c>
      <c r="E8" s="14">
        <v>27000</v>
      </c>
      <c r="F8" s="14">
        <v>34000</v>
      </c>
      <c r="G8" s="14">
        <v>23000</v>
      </c>
      <c r="H8" s="14">
        <f t="shared" si="0"/>
        <v>192000</v>
      </c>
      <c r="I8" s="14">
        <f t="shared" si="1"/>
        <v>42000</v>
      </c>
      <c r="J8" s="12">
        <f t="shared" si="2"/>
        <v>23000</v>
      </c>
      <c r="K8" s="14">
        <f t="shared" si="3"/>
        <v>32000</v>
      </c>
    </row>
    <row r="9" spans="1:11" ht="15" customHeight="1">
      <c r="A9" s="1" t="s">
        <v>27</v>
      </c>
      <c r="B9" s="14">
        <v>34000</v>
      </c>
      <c r="C9" s="14">
        <v>18000</v>
      </c>
      <c r="D9" s="14">
        <v>63000</v>
      </c>
      <c r="E9" s="14">
        <v>49600</v>
      </c>
      <c r="F9" s="14">
        <v>67000</v>
      </c>
      <c r="G9" s="14">
        <v>45000</v>
      </c>
      <c r="H9" s="14">
        <f t="shared" si="0"/>
        <v>276600</v>
      </c>
      <c r="I9" s="14">
        <f t="shared" si="1"/>
        <v>67000</v>
      </c>
      <c r="J9" s="12">
        <f t="shared" si="2"/>
        <v>18000</v>
      </c>
      <c r="K9" s="14">
        <f t="shared" si="3"/>
        <v>46100</v>
      </c>
    </row>
    <row r="10" spans="1:11" ht="15" customHeight="1">
      <c r="A10" s="1" t="s">
        <v>28</v>
      </c>
      <c r="B10" s="14">
        <v>18000</v>
      </c>
      <c r="C10" s="14">
        <v>23000</v>
      </c>
      <c r="D10" s="14">
        <v>123000</v>
      </c>
      <c r="E10" s="14">
        <v>32000</v>
      </c>
      <c r="F10" s="14">
        <v>89500</v>
      </c>
      <c r="G10" s="14">
        <v>54800</v>
      </c>
      <c r="H10" s="14">
        <f t="shared" si="0"/>
        <v>340300</v>
      </c>
      <c r="I10" s="14">
        <f t="shared" si="1"/>
        <v>123000</v>
      </c>
      <c r="J10" s="6">
        <f t="shared" si="2"/>
        <v>18000</v>
      </c>
      <c r="K10" s="14">
        <f t="shared" si="3"/>
        <v>56716.666666666664</v>
      </c>
    </row>
    <row r="11" spans="1:11" ht="15" customHeight="1">
      <c r="A11" s="1"/>
      <c r="B11" s="14"/>
      <c r="C11" s="14"/>
      <c r="D11" s="14"/>
      <c r="E11" s="14"/>
      <c r="F11" s="14"/>
      <c r="G11" s="14"/>
      <c r="H11" s="1"/>
      <c r="I11" s="1"/>
      <c r="J11" s="1"/>
      <c r="K11" s="1"/>
    </row>
    <row r="12" spans="1:11" ht="15" customHeight="1">
      <c r="A12" s="1" t="s">
        <v>21</v>
      </c>
      <c r="B12" s="4">
        <f>SUM(B4:B11)</f>
        <v>267000</v>
      </c>
      <c r="C12" s="4">
        <f>SUM(C4:C11)</f>
        <v>295000</v>
      </c>
      <c r="D12" s="4">
        <f>SUM(D4:D11)</f>
        <v>411309</v>
      </c>
      <c r="E12" s="4">
        <f>SUM(E4:E11)</f>
        <v>397150</v>
      </c>
      <c r="F12" s="4">
        <f>SUM(F5:F11)</f>
        <v>312500</v>
      </c>
      <c r="G12" s="4">
        <f>SUM(G4:G11)</f>
        <v>612800</v>
      </c>
      <c r="H12" s="4">
        <f>SUM(H4:H10)</f>
        <v>2295879</v>
      </c>
      <c r="I12" s="14"/>
      <c r="J12" s="1"/>
      <c r="K12" s="1"/>
    </row>
    <row r="13" spans="1:11" ht="15" customHeight="1">
      <c r="A13" s="1" t="s">
        <v>18</v>
      </c>
      <c r="B13" s="20">
        <f t="shared" ref="B13:H13" si="4">AVERAGE(B4:B10)</f>
        <v>38142.857142857145</v>
      </c>
      <c r="C13" s="20">
        <f t="shared" si="4"/>
        <v>42142.857142857145</v>
      </c>
      <c r="D13" s="20">
        <f t="shared" si="4"/>
        <v>58758.428571428572</v>
      </c>
      <c r="E13" s="20">
        <f t="shared" si="4"/>
        <v>56735.714285714283</v>
      </c>
      <c r="F13" s="20">
        <f t="shared" si="4"/>
        <v>44660</v>
      </c>
      <c r="G13" s="20">
        <f t="shared" si="4"/>
        <v>87542.857142857145</v>
      </c>
      <c r="H13" s="20">
        <f t="shared" si="4"/>
        <v>327982.71428571426</v>
      </c>
      <c r="I13" s="14"/>
      <c r="J13" s="1"/>
      <c r="K13" s="1"/>
    </row>
    <row r="14" spans="1:11" ht="15" customHeight="1">
      <c r="A14" s="1" t="s">
        <v>29</v>
      </c>
      <c r="B14" s="20">
        <f t="shared" ref="B14:H14" si="5">MAX(B4:B10)</f>
        <v>85000</v>
      </c>
      <c r="C14" s="20">
        <f t="shared" si="5"/>
        <v>120000</v>
      </c>
      <c r="D14" s="20">
        <f t="shared" si="5"/>
        <v>124000</v>
      </c>
      <c r="E14" s="20">
        <f t="shared" si="5"/>
        <v>230000</v>
      </c>
      <c r="F14" s="20">
        <f t="shared" si="5"/>
        <v>89500</v>
      </c>
      <c r="G14" s="20">
        <f t="shared" si="5"/>
        <v>340000</v>
      </c>
      <c r="H14" s="20">
        <f t="shared" si="5"/>
        <v>840809</v>
      </c>
      <c r="I14" s="14"/>
      <c r="J14" s="1"/>
      <c r="K14" s="1"/>
    </row>
    <row r="15" spans="1:11" ht="15" customHeight="1">
      <c r="A15" s="1" t="s">
        <v>17</v>
      </c>
      <c r="B15" s="20">
        <f t="shared" ref="B15:H15" si="6">MIN(B4:B10)</f>
        <v>10000</v>
      </c>
      <c r="C15" s="20">
        <f t="shared" si="6"/>
        <v>2000</v>
      </c>
      <c r="D15" s="20">
        <f t="shared" si="6"/>
        <v>1500</v>
      </c>
      <c r="E15" s="20">
        <f t="shared" si="6"/>
        <v>850</v>
      </c>
      <c r="F15" s="20">
        <f t="shared" si="6"/>
        <v>120</v>
      </c>
      <c r="G15" s="20">
        <f t="shared" si="6"/>
        <v>13000</v>
      </c>
      <c r="H15" s="20">
        <f t="shared" si="6"/>
        <v>27470</v>
      </c>
      <c r="I15" s="1"/>
      <c r="J15" s="1"/>
      <c r="K15" s="1"/>
    </row>
    <row r="16" spans="1:11" ht="15" customHeight="1">
      <c r="A16" s="1"/>
      <c r="B16" s="18"/>
      <c r="C16" s="18"/>
      <c r="D16" s="18"/>
      <c r="E16" s="18"/>
      <c r="F16" s="18"/>
      <c r="G16" s="18"/>
      <c r="H16" s="18"/>
      <c r="I16" s="1"/>
      <c r="J16" s="1"/>
      <c r="K16" s="1"/>
    </row>
    <row r="17" spans="1:11" ht="15" customHeight="1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</row>
    <row r="18" spans="1:11" ht="15" customHeight="1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</row>
    <row r="19" spans="1:11" ht="15" customHeight="1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</row>
    <row r="20" spans="1:11" ht="15" customHeight="1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Gráficos</vt:lpstr>
      </vt:variant>
      <vt:variant>
        <vt:i4>1</vt:i4>
      </vt:variant>
    </vt:vector>
  </HeadingPairs>
  <TitlesOfParts>
    <vt:vector size="3" baseType="lpstr">
      <vt:lpstr>OPERACIONES</vt:lpstr>
      <vt:lpstr>GASTOS HOGAR</vt:lpstr>
      <vt:lpstr>ENERO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Betancur</cp:lastModifiedBy>
  <dcterms:modified xsi:type="dcterms:W3CDTF">2013-08-19T22:47:40Z</dcterms:modified>
</cp:coreProperties>
</file>